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10" yWindow="4470" windowWidth="14175" windowHeight="53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Sheet1!$B$2:$H$48</definedName>
  </definedNames>
  <calcPr calcId="124519"/>
</workbook>
</file>

<file path=xl/calcChain.xml><?xml version="1.0" encoding="utf-8"?>
<calcChain xmlns="http://schemas.openxmlformats.org/spreadsheetml/2006/main">
  <c r="H3" i="1"/>
  <c r="H4"/>
  <c r="H9"/>
  <c r="H33"/>
  <c r="H31"/>
  <c r="H30"/>
  <c r="H32"/>
  <c r="H13"/>
  <c r="H14"/>
  <c r="H43"/>
  <c r="H42"/>
  <c r="H38"/>
  <c r="H41"/>
  <c r="H36"/>
  <c r="H46"/>
  <c r="H39"/>
  <c r="H40"/>
  <c r="H35"/>
  <c r="H45"/>
  <c r="H18"/>
  <c r="H24"/>
  <c r="H25"/>
  <c r="H27"/>
  <c r="H28"/>
  <c r="H20"/>
  <c r="H21"/>
  <c r="H17"/>
  <c r="H19"/>
  <c r="H26"/>
  <c r="H16"/>
  <c r="H22"/>
  <c r="H23"/>
  <c r="H8"/>
  <c r="H10"/>
  <c r="H11"/>
  <c r="H6"/>
  <c r="H7"/>
  <c r="H37"/>
  <c r="H44"/>
  <c r="H47"/>
  <c r="H34" l="1"/>
  <c r="H12"/>
  <c r="H15"/>
  <c r="H48"/>
  <c r="H5"/>
  <c r="H29"/>
  <c r="H49" l="1"/>
</calcChain>
</file>

<file path=xl/sharedStrings.xml><?xml version="1.0" encoding="utf-8"?>
<sst xmlns="http://schemas.openxmlformats.org/spreadsheetml/2006/main" count="139" uniqueCount="66">
  <si>
    <t>Category</t>
  </si>
  <si>
    <t>Item</t>
  </si>
  <si>
    <t>Unit Cost</t>
  </si>
  <si>
    <t>Total Cost</t>
  </si>
  <si>
    <t>Cone</t>
  </si>
  <si>
    <t>Large Waffle</t>
  </si>
  <si>
    <t>Small Waffle</t>
  </si>
  <si>
    <t>Sm. Chocolate Waffle</t>
  </si>
  <si>
    <t>Small Sugar</t>
  </si>
  <si>
    <t>Large Sugar</t>
  </si>
  <si>
    <t>Cup</t>
  </si>
  <si>
    <t>Small Icecream</t>
  </si>
  <si>
    <t>Regular Icecream</t>
  </si>
  <si>
    <t>Small Shake</t>
  </si>
  <si>
    <t>Flavor</t>
  </si>
  <si>
    <t xml:space="preserve">Vanilla </t>
  </si>
  <si>
    <t>French Vanilla</t>
  </si>
  <si>
    <t>Vanilla Bean</t>
  </si>
  <si>
    <t>Swiss Chocolate</t>
  </si>
  <si>
    <t>Dark Chocolate</t>
  </si>
  <si>
    <t>Butter Pecan</t>
  </si>
  <si>
    <t>Strawberry</t>
  </si>
  <si>
    <t>Bubblegum</t>
  </si>
  <si>
    <t>Peanut Butter</t>
  </si>
  <si>
    <t>Coffee</t>
  </si>
  <si>
    <t>Lemon</t>
  </si>
  <si>
    <t>Sherbet</t>
  </si>
  <si>
    <t>Raspberry</t>
  </si>
  <si>
    <t>Toppings</t>
  </si>
  <si>
    <t>Oreo</t>
  </si>
  <si>
    <t>M&amp;Ms</t>
  </si>
  <si>
    <t>Cookie Dough</t>
  </si>
  <si>
    <t>Snickers</t>
  </si>
  <si>
    <t>Nuts</t>
  </si>
  <si>
    <t>Multicolored Sprinkles</t>
  </si>
  <si>
    <t>Chocolate Sprinkles</t>
  </si>
  <si>
    <t>Toffee</t>
  </si>
  <si>
    <t>Brownie</t>
  </si>
  <si>
    <t>Syrup</t>
  </si>
  <si>
    <t>Pecans</t>
  </si>
  <si>
    <t>Chocolate</t>
  </si>
  <si>
    <t>Caramel</t>
  </si>
  <si>
    <t>Bananas</t>
  </si>
  <si>
    <t>Lg. Chocolate Waffle</t>
  </si>
  <si>
    <t>Cherries</t>
  </si>
  <si>
    <t>Inventory</t>
  </si>
  <si>
    <t>Unit Size Number</t>
  </si>
  <si>
    <t>Package Size</t>
  </si>
  <si>
    <t>gallon</t>
  </si>
  <si>
    <t>gallon tub</t>
  </si>
  <si>
    <t>ct./case</t>
  </si>
  <si>
    <t>lb./case</t>
  </si>
  <si>
    <t>Bowl</t>
  </si>
  <si>
    <t>Regular Shake</t>
  </si>
  <si>
    <t>Bowl Total</t>
  </si>
  <si>
    <t>Cone Total</t>
  </si>
  <si>
    <t>Cup Total</t>
  </si>
  <si>
    <t>Flavor Total</t>
  </si>
  <si>
    <t>Syrup Total</t>
  </si>
  <si>
    <t>Toppings Total</t>
  </si>
  <si>
    <t>Grand Total</t>
  </si>
  <si>
    <t>Scoops Shop Inventory</t>
  </si>
  <si>
    <t>Notes</t>
  </si>
  <si>
    <t>Reminder: this is a best seller, order more</t>
  </si>
  <si>
    <t>Do not order until further notice</t>
  </si>
  <si>
    <t>January 2008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</si>
</sst>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6" formatCode="[$-F800]dddd\,\ mmmm\ dd\,\ yyyy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4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44" fontId="0" fillId="0" borderId="0" xfId="0" applyNumberFormat="1"/>
    <xf numFmtId="0" fontId="0" fillId="0" borderId="0" xfId="0" applyNumberFormat="1"/>
    <xf numFmtId="0" fontId="0" fillId="0" borderId="0" xfId="0" applyFill="1"/>
    <xf numFmtId="44" fontId="0" fillId="0" borderId="0" xfId="0" applyNumberFormat="1" applyFill="1"/>
    <xf numFmtId="0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44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166" fontId="0" fillId="0" borderId="0" xfId="0" applyNumberFormat="1" applyAlignment="1">
      <alignment horizontal="center"/>
    </xf>
    <xf numFmtId="166" fontId="0" fillId="0" borderId="0" xfId="0" applyNumberFormat="1" applyFill="1"/>
    <xf numFmtId="166" fontId="1" fillId="0" borderId="0" xfId="0" applyNumberFormat="1" applyFont="1" applyFill="1"/>
    <xf numFmtId="166" fontId="0" fillId="0" borderId="0" xfId="0" applyNumberFormat="1"/>
    <xf numFmtId="166" fontId="1" fillId="0" borderId="0" xfId="0" applyNumberFormat="1" applyFont="1"/>
    <xf numFmtId="49" fontId="3" fillId="0" borderId="0" xfId="0" applyNumberFormat="1" applyFont="1" applyAlignment="1">
      <alignment horizontal="center" textRotation="90"/>
    </xf>
  </cellXfs>
  <cellStyles count="1">
    <cellStyle name="Normal" xfId="0" builtinId="0"/>
  </cellStyles>
  <dxfs count="5">
    <dxf>
      <numFmt numFmtId="166" formatCode="[$-F800]dddd\,\ mmmm\ dd\,\ yyyy"/>
    </dxf>
    <dxf>
      <alignment horizontal="center" vertical="bottom" textRotation="0" wrapText="0" indent="0" relativeIndent="255" justifyLastLine="0" shrinkToFit="0" mergeCell="0" readingOrder="0"/>
    </dxf>
    <dxf>
      <numFmt numFmtId="34" formatCode="_(&quot;$&quot;* #,##0.00_);_(&quot;$&quot;* \(#,##0.00\);_(&quot;$&quot;* &quot;-&quot;??_);_(@_)"/>
    </dxf>
    <dxf>
      <numFmt numFmtId="0" formatCode="General"/>
    </dxf>
    <dxf>
      <numFmt numFmtId="34" formatCode="_(&quot;$&quot;* #,##0.00_);_(&quot;$&quot;* \(#,##0.00\);_(&quot;$&quot;* &quot;-&quot;??_);_(@_)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6" name="Inventory" displayName="Inventory" ref="B2:I49" totalsRowShown="0" headerRowDxfId="1">
  <tableColumns count="8">
    <tableColumn id="1" name="Category" dataDxfId="0"/>
    <tableColumn id="2" name="Item"/>
    <tableColumn id="3" name="Unit Cost" dataDxfId="4"/>
    <tableColumn id="4" name="Unit Size Number" dataDxfId="3"/>
    <tableColumn id="5" name="Package Size"/>
    <tableColumn id="6" name="Inventory"/>
    <tableColumn id="7" name="Total Cost" dataDxfId="2"/>
    <tableColumn id="8" name="Notes"/>
  </tableColumns>
  <tableStyleInfo name="TableStyleMedium5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workbookViewId="0">
      <selection activeCell="J2" sqref="J2"/>
    </sheetView>
  </sheetViews>
  <sheetFormatPr defaultRowHeight="15" outlineLevelRow="2"/>
  <cols>
    <col min="2" max="2" width="11.140625" style="15" customWidth="1"/>
    <col min="3" max="3" width="22.140625" customWidth="1"/>
    <col min="4" max="4" width="12.7109375" customWidth="1"/>
    <col min="5" max="5" width="18.5703125" customWidth="1"/>
    <col min="6" max="6" width="14.28515625" customWidth="1"/>
    <col min="7" max="7" width="11.7109375" customWidth="1"/>
    <col min="8" max="8" width="11.85546875" customWidth="1"/>
    <col min="9" max="9" width="15.42578125" customWidth="1"/>
  </cols>
  <sheetData>
    <row r="1" spans="1:9" ht="41.25" customHeight="1">
      <c r="B1" s="8" t="s">
        <v>61</v>
      </c>
      <c r="C1" s="8"/>
      <c r="D1" s="8"/>
      <c r="E1" s="8"/>
      <c r="F1" s="8"/>
      <c r="G1" s="8"/>
      <c r="H1" s="8"/>
    </row>
    <row r="2" spans="1:9" ht="15" customHeight="1">
      <c r="A2" s="17" t="s">
        <v>65</v>
      </c>
      <c r="B2" s="12" t="s">
        <v>0</v>
      </c>
      <c r="C2" s="6" t="s">
        <v>1</v>
      </c>
      <c r="D2" s="6" t="s">
        <v>2</v>
      </c>
      <c r="E2" s="6" t="s">
        <v>46</v>
      </c>
      <c r="F2" s="7" t="s">
        <v>47</v>
      </c>
      <c r="G2" s="6" t="s">
        <v>45</v>
      </c>
      <c r="H2" s="6" t="s">
        <v>3</v>
      </c>
      <c r="I2" s="6" t="s">
        <v>62</v>
      </c>
    </row>
    <row r="3" spans="1:9" ht="45" outlineLevel="2">
      <c r="A3" s="17"/>
      <c r="B3" s="13" t="s">
        <v>52</v>
      </c>
      <c r="C3" s="3" t="s">
        <v>11</v>
      </c>
      <c r="D3" s="4">
        <v>20</v>
      </c>
      <c r="E3" s="5">
        <v>160</v>
      </c>
      <c r="F3" s="3" t="s">
        <v>50</v>
      </c>
      <c r="G3" s="3">
        <v>1</v>
      </c>
      <c r="H3" s="1">
        <f>G3*D3</f>
        <v>20</v>
      </c>
      <c r="I3" s="9" t="s">
        <v>63</v>
      </c>
    </row>
    <row r="4" spans="1:9" ht="13.5" customHeight="1" outlineLevel="2">
      <c r="A4" s="17"/>
      <c r="B4" s="13" t="s">
        <v>52</v>
      </c>
      <c r="C4" s="3" t="s">
        <v>12</v>
      </c>
      <c r="D4" s="4">
        <v>20</v>
      </c>
      <c r="E4" s="5">
        <v>144</v>
      </c>
      <c r="F4" s="3" t="s">
        <v>50</v>
      </c>
      <c r="G4" s="3">
        <v>1</v>
      </c>
      <c r="H4" s="1">
        <f>G4*D4</f>
        <v>20</v>
      </c>
      <c r="I4" s="9"/>
    </row>
    <row r="5" spans="1:9" ht="13.5" customHeight="1" outlineLevel="1">
      <c r="A5" s="17"/>
      <c r="B5" s="14" t="s">
        <v>54</v>
      </c>
      <c r="C5" s="3"/>
      <c r="D5" s="4"/>
      <c r="E5" s="5"/>
      <c r="F5" s="3"/>
      <c r="G5" s="3"/>
      <c r="H5" s="1">
        <f>SUBTOTAL(9,H3:H4)</f>
        <v>40</v>
      </c>
      <c r="I5" s="9"/>
    </row>
    <row r="6" spans="1:9" ht="45" outlineLevel="2">
      <c r="A6" s="17"/>
      <c r="B6" s="15" t="s">
        <v>4</v>
      </c>
      <c r="C6" t="s">
        <v>8</v>
      </c>
      <c r="D6" s="1">
        <v>13.55</v>
      </c>
      <c r="E6" s="2">
        <v>200</v>
      </c>
      <c r="F6" t="s">
        <v>50</v>
      </c>
      <c r="G6">
        <v>4</v>
      </c>
      <c r="H6" s="1">
        <f t="shared" ref="H6:H11" si="0">G6*D6</f>
        <v>54.2</v>
      </c>
      <c r="I6" s="9" t="s">
        <v>64</v>
      </c>
    </row>
    <row r="7" spans="1:9" outlineLevel="2">
      <c r="A7" s="17"/>
      <c r="B7" s="15" t="s">
        <v>4</v>
      </c>
      <c r="C7" t="s">
        <v>9</v>
      </c>
      <c r="D7" s="1">
        <v>17</v>
      </c>
      <c r="E7" s="2">
        <v>200</v>
      </c>
      <c r="F7" t="s">
        <v>50</v>
      </c>
      <c r="G7">
        <v>4</v>
      </c>
      <c r="H7" s="1">
        <f t="shared" si="0"/>
        <v>68</v>
      </c>
      <c r="I7" s="9"/>
    </row>
    <row r="8" spans="1:9" outlineLevel="2">
      <c r="A8" s="17"/>
      <c r="B8" s="13" t="s">
        <v>4</v>
      </c>
      <c r="C8" s="3" t="s">
        <v>5</v>
      </c>
      <c r="D8" s="4">
        <v>43.55</v>
      </c>
      <c r="E8" s="5">
        <v>193</v>
      </c>
      <c r="F8" s="3" t="s">
        <v>50</v>
      </c>
      <c r="G8" s="3">
        <v>1</v>
      </c>
      <c r="H8" s="4">
        <f t="shared" si="0"/>
        <v>43.55</v>
      </c>
      <c r="I8" s="10"/>
    </row>
    <row r="9" spans="1:9" outlineLevel="2">
      <c r="A9" s="17"/>
      <c r="B9" s="15" t="s">
        <v>4</v>
      </c>
      <c r="C9" t="s">
        <v>6</v>
      </c>
      <c r="D9" s="1">
        <v>46</v>
      </c>
      <c r="E9" s="2">
        <v>264</v>
      </c>
      <c r="F9" t="s">
        <v>50</v>
      </c>
      <c r="G9">
        <v>2</v>
      </c>
      <c r="H9" s="1">
        <f t="shared" si="0"/>
        <v>92</v>
      </c>
      <c r="I9" s="11"/>
    </row>
    <row r="10" spans="1:9" outlineLevel="2">
      <c r="A10" s="17"/>
      <c r="B10" s="13" t="s">
        <v>4</v>
      </c>
      <c r="C10" s="3" t="s">
        <v>7</v>
      </c>
      <c r="D10" s="4">
        <v>89</v>
      </c>
      <c r="E10" s="5">
        <v>140</v>
      </c>
      <c r="F10" s="3" t="s">
        <v>50</v>
      </c>
      <c r="G10" s="3">
        <v>2</v>
      </c>
      <c r="H10" s="4">
        <f t="shared" si="0"/>
        <v>178</v>
      </c>
    </row>
    <row r="11" spans="1:9" outlineLevel="2">
      <c r="A11" s="17"/>
      <c r="B11" s="13" t="s">
        <v>4</v>
      </c>
      <c r="C11" s="3" t="s">
        <v>43</v>
      </c>
      <c r="D11" s="4">
        <v>95</v>
      </c>
      <c r="E11" s="5">
        <v>128</v>
      </c>
      <c r="F11" s="3" t="s">
        <v>50</v>
      </c>
      <c r="G11" s="3">
        <v>3</v>
      </c>
      <c r="H11" s="4">
        <f t="shared" si="0"/>
        <v>285</v>
      </c>
    </row>
    <row r="12" spans="1:9" outlineLevel="1">
      <c r="A12" s="17"/>
      <c r="B12" s="14" t="s">
        <v>55</v>
      </c>
      <c r="C12" s="3"/>
      <c r="D12" s="4"/>
      <c r="E12" s="5"/>
      <c r="F12" s="3"/>
      <c r="G12" s="3"/>
      <c r="H12" s="4">
        <f>SUBTOTAL(9,H6:H11)</f>
        <v>720.75</v>
      </c>
    </row>
    <row r="13" spans="1:9" outlineLevel="2">
      <c r="A13" s="17"/>
      <c r="B13" s="15" t="s">
        <v>10</v>
      </c>
      <c r="C13" t="s">
        <v>13</v>
      </c>
      <c r="D13" s="1">
        <v>38</v>
      </c>
      <c r="E13">
        <v>120</v>
      </c>
      <c r="F13" t="s">
        <v>50</v>
      </c>
      <c r="G13">
        <v>2</v>
      </c>
      <c r="H13" s="1">
        <f>G13*D13</f>
        <v>76</v>
      </c>
    </row>
    <row r="14" spans="1:9" outlineLevel="2">
      <c r="A14" s="17"/>
      <c r="B14" s="15" t="s">
        <v>10</v>
      </c>
      <c r="C14" t="s">
        <v>53</v>
      </c>
      <c r="D14" s="1">
        <v>40</v>
      </c>
      <c r="E14">
        <v>120</v>
      </c>
      <c r="F14" t="s">
        <v>50</v>
      </c>
      <c r="G14">
        <v>4</v>
      </c>
      <c r="H14" s="1">
        <f>G14*D14</f>
        <v>160</v>
      </c>
    </row>
    <row r="15" spans="1:9" outlineLevel="1">
      <c r="A15" s="17"/>
      <c r="B15" s="16" t="s">
        <v>56</v>
      </c>
      <c r="D15" s="1"/>
      <c r="H15" s="1">
        <f>SUBTOTAL(9,H13:H14)</f>
        <v>236</v>
      </c>
    </row>
    <row r="16" spans="1:9" outlineLevel="2">
      <c r="A16" s="17"/>
      <c r="B16" s="15" t="s">
        <v>14</v>
      </c>
      <c r="C16" t="s">
        <v>25</v>
      </c>
      <c r="D16" s="1">
        <v>15.75</v>
      </c>
      <c r="E16" s="2">
        <v>2.5</v>
      </c>
      <c r="F16" t="s">
        <v>49</v>
      </c>
      <c r="G16">
        <v>1</v>
      </c>
      <c r="H16" s="1">
        <f t="shared" ref="H16:H28" si="1">G16*D16</f>
        <v>15.75</v>
      </c>
    </row>
    <row r="17" spans="2:11" outlineLevel="2">
      <c r="B17" s="15" t="s">
        <v>14</v>
      </c>
      <c r="C17" t="s">
        <v>22</v>
      </c>
      <c r="D17" s="1">
        <v>15.75</v>
      </c>
      <c r="E17" s="2">
        <v>2.5</v>
      </c>
      <c r="F17" t="s">
        <v>49</v>
      </c>
      <c r="G17">
        <v>2</v>
      </c>
      <c r="H17" s="1">
        <f t="shared" si="1"/>
        <v>31.5</v>
      </c>
    </row>
    <row r="18" spans="2:11" outlineLevel="2">
      <c r="B18" s="15" t="s">
        <v>14</v>
      </c>
      <c r="C18" t="s">
        <v>15</v>
      </c>
      <c r="D18" s="1">
        <v>16</v>
      </c>
      <c r="E18" s="2">
        <v>2.5</v>
      </c>
      <c r="F18" t="s">
        <v>49</v>
      </c>
      <c r="G18">
        <v>2</v>
      </c>
      <c r="H18" s="1">
        <f t="shared" si="1"/>
        <v>32</v>
      </c>
      <c r="K18" s="1"/>
    </row>
    <row r="19" spans="2:11" outlineLevel="2">
      <c r="B19" s="15" t="s">
        <v>14</v>
      </c>
      <c r="C19" t="s">
        <v>23</v>
      </c>
      <c r="D19" s="1">
        <v>16</v>
      </c>
      <c r="E19" s="2">
        <v>2.5</v>
      </c>
      <c r="F19" t="s">
        <v>49</v>
      </c>
      <c r="G19">
        <v>2</v>
      </c>
      <c r="H19" s="1">
        <f t="shared" si="1"/>
        <v>32</v>
      </c>
    </row>
    <row r="20" spans="2:11" outlineLevel="2">
      <c r="B20" s="15" t="s">
        <v>14</v>
      </c>
      <c r="C20" t="s">
        <v>20</v>
      </c>
      <c r="D20" s="1">
        <v>16.25</v>
      </c>
      <c r="E20" s="2">
        <v>2.5</v>
      </c>
      <c r="F20" t="s">
        <v>49</v>
      </c>
      <c r="G20">
        <v>4</v>
      </c>
      <c r="H20" s="1">
        <f t="shared" si="1"/>
        <v>65</v>
      </c>
    </row>
    <row r="21" spans="2:11" outlineLevel="2">
      <c r="B21" s="15" t="s">
        <v>14</v>
      </c>
      <c r="C21" t="s">
        <v>21</v>
      </c>
      <c r="D21" s="1">
        <v>16.25</v>
      </c>
      <c r="E21" s="2">
        <v>2.5</v>
      </c>
      <c r="F21" t="s">
        <v>49</v>
      </c>
      <c r="G21">
        <v>5</v>
      </c>
      <c r="H21" s="1">
        <f t="shared" si="1"/>
        <v>81.25</v>
      </c>
      <c r="I21" s="1"/>
    </row>
    <row r="22" spans="2:11" outlineLevel="2">
      <c r="B22" s="15" t="s">
        <v>14</v>
      </c>
      <c r="C22" t="s">
        <v>26</v>
      </c>
      <c r="D22" s="1">
        <v>16.45</v>
      </c>
      <c r="E22" s="2">
        <v>2.5</v>
      </c>
      <c r="F22" t="s">
        <v>49</v>
      </c>
      <c r="G22">
        <v>4</v>
      </c>
      <c r="H22" s="1">
        <f t="shared" si="1"/>
        <v>65.8</v>
      </c>
    </row>
    <row r="23" spans="2:11" outlineLevel="2">
      <c r="B23" s="15" t="s">
        <v>14</v>
      </c>
      <c r="C23" t="s">
        <v>27</v>
      </c>
      <c r="D23" s="1">
        <v>17.25</v>
      </c>
      <c r="E23" s="2">
        <v>2.5</v>
      </c>
      <c r="F23" t="s">
        <v>49</v>
      </c>
      <c r="G23">
        <v>2</v>
      </c>
      <c r="H23" s="1">
        <f t="shared" si="1"/>
        <v>34.5</v>
      </c>
    </row>
    <row r="24" spans="2:11" outlineLevel="2">
      <c r="B24" s="15" t="s">
        <v>14</v>
      </c>
      <c r="C24" t="s">
        <v>16</v>
      </c>
      <c r="D24" s="1">
        <v>17.75</v>
      </c>
      <c r="E24" s="2">
        <v>2.5</v>
      </c>
      <c r="F24" t="s">
        <v>49</v>
      </c>
      <c r="G24">
        <v>3</v>
      </c>
      <c r="H24" s="1">
        <f t="shared" si="1"/>
        <v>53.25</v>
      </c>
    </row>
    <row r="25" spans="2:11" s="3" customFormat="1" outlineLevel="2">
      <c r="B25" s="15" t="s">
        <v>14</v>
      </c>
      <c r="C25" t="s">
        <v>17</v>
      </c>
      <c r="D25" s="1">
        <v>18</v>
      </c>
      <c r="E25" s="2">
        <v>2.5</v>
      </c>
      <c r="F25" t="s">
        <v>49</v>
      </c>
      <c r="G25">
        <v>7</v>
      </c>
      <c r="H25" s="1">
        <f t="shared" si="1"/>
        <v>126</v>
      </c>
      <c r="I25" s="4"/>
    </row>
    <row r="26" spans="2:11" outlineLevel="2">
      <c r="B26" s="15" t="s">
        <v>14</v>
      </c>
      <c r="C26" t="s">
        <v>24</v>
      </c>
      <c r="D26" s="1">
        <v>18.25</v>
      </c>
      <c r="E26" s="2">
        <v>2.5</v>
      </c>
      <c r="F26" t="s">
        <v>49</v>
      </c>
      <c r="G26">
        <v>3</v>
      </c>
      <c r="H26" s="1">
        <f t="shared" si="1"/>
        <v>54.75</v>
      </c>
      <c r="I26" s="1"/>
    </row>
    <row r="27" spans="2:11" s="3" customFormat="1" outlineLevel="2">
      <c r="B27" s="15" t="s">
        <v>14</v>
      </c>
      <c r="C27" t="s">
        <v>18</v>
      </c>
      <c r="D27" s="1">
        <v>18.25</v>
      </c>
      <c r="E27" s="2">
        <v>2.5</v>
      </c>
      <c r="F27" t="s">
        <v>49</v>
      </c>
      <c r="G27">
        <v>10</v>
      </c>
      <c r="H27" s="1">
        <f t="shared" si="1"/>
        <v>182.5</v>
      </c>
      <c r="I27" s="4"/>
      <c r="K27" s="4"/>
    </row>
    <row r="28" spans="2:11" s="3" customFormat="1" outlineLevel="2">
      <c r="B28" s="15" t="s">
        <v>14</v>
      </c>
      <c r="C28" t="s">
        <v>19</v>
      </c>
      <c r="D28" s="1">
        <v>18.25</v>
      </c>
      <c r="E28" s="2">
        <v>2.5</v>
      </c>
      <c r="F28" t="s">
        <v>49</v>
      </c>
      <c r="G28">
        <v>12</v>
      </c>
      <c r="H28" s="1">
        <f t="shared" si="1"/>
        <v>219</v>
      </c>
      <c r="I28" s="4"/>
    </row>
    <row r="29" spans="2:11" s="3" customFormat="1" outlineLevel="1">
      <c r="B29" s="16" t="s">
        <v>57</v>
      </c>
      <c r="C29"/>
      <c r="D29" s="1"/>
      <c r="E29" s="2"/>
      <c r="F29"/>
      <c r="G29"/>
      <c r="H29" s="1">
        <f>SUBTOTAL(9,H16:H28)</f>
        <v>993.3</v>
      </c>
      <c r="I29" s="4"/>
    </row>
    <row r="30" spans="2:11" outlineLevel="2">
      <c r="B30" s="15" t="s">
        <v>38</v>
      </c>
      <c r="C30" t="s">
        <v>27</v>
      </c>
      <c r="D30" s="1">
        <v>5.5</v>
      </c>
      <c r="E30" s="2">
        <v>1</v>
      </c>
      <c r="F30" t="s">
        <v>48</v>
      </c>
      <c r="G30">
        <v>1</v>
      </c>
      <c r="H30" s="1">
        <f>G30*D30</f>
        <v>5.5</v>
      </c>
      <c r="I30" s="1"/>
    </row>
    <row r="31" spans="2:11" outlineLevel="2">
      <c r="B31" s="15" t="s">
        <v>38</v>
      </c>
      <c r="C31" t="s">
        <v>21</v>
      </c>
      <c r="D31" s="1">
        <v>6.4</v>
      </c>
      <c r="E31" s="2">
        <v>1</v>
      </c>
      <c r="F31" t="s">
        <v>48</v>
      </c>
      <c r="G31">
        <v>1</v>
      </c>
      <c r="H31" s="1">
        <f>G31*D31</f>
        <v>6.4</v>
      </c>
      <c r="I31" s="1"/>
    </row>
    <row r="32" spans="2:11" outlineLevel="2">
      <c r="B32" s="15" t="s">
        <v>38</v>
      </c>
      <c r="C32" t="s">
        <v>41</v>
      </c>
      <c r="D32" s="1">
        <v>7.5</v>
      </c>
      <c r="E32" s="2">
        <v>1</v>
      </c>
      <c r="F32" t="s">
        <v>48</v>
      </c>
      <c r="G32">
        <v>3</v>
      </c>
      <c r="H32" s="1">
        <f>G32*D32</f>
        <v>22.5</v>
      </c>
    </row>
    <row r="33" spans="2:8" outlineLevel="2">
      <c r="B33" s="15" t="s">
        <v>38</v>
      </c>
      <c r="C33" t="s">
        <v>40</v>
      </c>
      <c r="D33" s="1">
        <v>8</v>
      </c>
      <c r="E33" s="2">
        <v>1</v>
      </c>
      <c r="F33" t="s">
        <v>48</v>
      </c>
      <c r="G33">
        <v>2</v>
      </c>
      <c r="H33" s="1">
        <f>G33*D33</f>
        <v>16</v>
      </c>
    </row>
    <row r="34" spans="2:8" outlineLevel="1">
      <c r="B34" s="16" t="s">
        <v>58</v>
      </c>
      <c r="D34" s="1"/>
      <c r="E34" s="2"/>
      <c r="H34" s="1">
        <f>SUBTOTAL(9,H30:H33)</f>
        <v>50.4</v>
      </c>
    </row>
    <row r="35" spans="2:8" outlineLevel="2">
      <c r="B35" s="15" t="s">
        <v>28</v>
      </c>
      <c r="C35" t="s">
        <v>36</v>
      </c>
      <c r="D35" s="1">
        <v>18</v>
      </c>
      <c r="E35" s="2"/>
      <c r="F35" t="s">
        <v>51</v>
      </c>
      <c r="G35">
        <v>6</v>
      </c>
      <c r="H35" s="1">
        <f t="shared" ref="H35:H47" si="2">G35*D35</f>
        <v>108</v>
      </c>
    </row>
    <row r="36" spans="2:8" outlineLevel="2">
      <c r="B36" s="15" t="s">
        <v>28</v>
      </c>
      <c r="C36" t="s">
        <v>22</v>
      </c>
      <c r="D36" s="1">
        <v>22.66</v>
      </c>
      <c r="E36" s="2"/>
      <c r="F36" t="s">
        <v>51</v>
      </c>
      <c r="G36">
        <v>1</v>
      </c>
      <c r="H36" s="1">
        <f t="shared" si="2"/>
        <v>22.66</v>
      </c>
    </row>
    <row r="37" spans="2:8" outlineLevel="2">
      <c r="B37" s="15" t="s">
        <v>28</v>
      </c>
      <c r="C37" t="s">
        <v>42</v>
      </c>
      <c r="D37" s="1">
        <v>24</v>
      </c>
      <c r="E37" s="2">
        <v>30</v>
      </c>
      <c r="F37" t="s">
        <v>51</v>
      </c>
      <c r="G37">
        <v>1</v>
      </c>
      <c r="H37" s="1">
        <f t="shared" si="2"/>
        <v>24</v>
      </c>
    </row>
    <row r="38" spans="2:8" outlineLevel="2">
      <c r="B38" s="15" t="s">
        <v>28</v>
      </c>
      <c r="C38" t="s">
        <v>31</v>
      </c>
      <c r="D38" s="1">
        <v>30</v>
      </c>
      <c r="E38" s="2">
        <v>65</v>
      </c>
      <c r="F38" t="s">
        <v>51</v>
      </c>
      <c r="G38">
        <v>3</v>
      </c>
      <c r="H38" s="1">
        <f t="shared" si="2"/>
        <v>90</v>
      </c>
    </row>
    <row r="39" spans="2:8" outlineLevel="2">
      <c r="B39" s="15" t="s">
        <v>28</v>
      </c>
      <c r="C39" t="s">
        <v>34</v>
      </c>
      <c r="D39" s="1">
        <v>32</v>
      </c>
      <c r="E39" s="2"/>
      <c r="F39" t="s">
        <v>51</v>
      </c>
      <c r="G39">
        <v>2</v>
      </c>
      <c r="H39" s="1">
        <f t="shared" si="2"/>
        <v>64</v>
      </c>
    </row>
    <row r="40" spans="2:8" outlineLevel="2">
      <c r="B40" s="15" t="s">
        <v>28</v>
      </c>
      <c r="C40" t="s">
        <v>35</v>
      </c>
      <c r="D40" s="1">
        <v>32</v>
      </c>
      <c r="E40" s="2"/>
      <c r="F40" t="s">
        <v>51</v>
      </c>
      <c r="G40">
        <v>2</v>
      </c>
      <c r="H40" s="1">
        <f t="shared" si="2"/>
        <v>64</v>
      </c>
    </row>
    <row r="41" spans="2:8" outlineLevel="2">
      <c r="B41" s="15" t="s">
        <v>28</v>
      </c>
      <c r="C41" t="s">
        <v>32</v>
      </c>
      <c r="D41" s="1">
        <v>50.25</v>
      </c>
      <c r="E41" s="2"/>
      <c r="F41" t="s">
        <v>51</v>
      </c>
      <c r="G41">
        <v>2</v>
      </c>
      <c r="H41" s="1">
        <f t="shared" si="2"/>
        <v>100.5</v>
      </c>
    </row>
    <row r="42" spans="2:8" outlineLevel="2">
      <c r="B42" s="15" t="s">
        <v>28</v>
      </c>
      <c r="C42" t="s">
        <v>30</v>
      </c>
      <c r="D42" s="1">
        <v>50.25</v>
      </c>
      <c r="E42" s="2"/>
      <c r="F42" t="s">
        <v>51</v>
      </c>
      <c r="G42">
        <v>4</v>
      </c>
      <c r="H42" s="1">
        <f t="shared" si="2"/>
        <v>201</v>
      </c>
    </row>
    <row r="43" spans="2:8" outlineLevel="2">
      <c r="B43" s="15" t="s">
        <v>28</v>
      </c>
      <c r="C43" t="s">
        <v>37</v>
      </c>
      <c r="D43" s="1">
        <v>50.45</v>
      </c>
      <c r="E43" s="2"/>
      <c r="F43" t="s">
        <v>51</v>
      </c>
      <c r="G43">
        <v>1</v>
      </c>
      <c r="H43" s="1">
        <f t="shared" si="2"/>
        <v>50.45</v>
      </c>
    </row>
    <row r="44" spans="2:8" outlineLevel="2">
      <c r="B44" s="15" t="s">
        <v>28</v>
      </c>
      <c r="C44" t="s">
        <v>44</v>
      </c>
      <c r="D44" s="1">
        <v>56.25</v>
      </c>
      <c r="E44" s="2">
        <v>40</v>
      </c>
      <c r="F44" t="s">
        <v>51</v>
      </c>
      <c r="G44">
        <v>7</v>
      </c>
      <c r="H44" s="1">
        <f t="shared" si="2"/>
        <v>393.75</v>
      </c>
    </row>
    <row r="45" spans="2:8" outlineLevel="2">
      <c r="B45" s="15" t="s">
        <v>28</v>
      </c>
      <c r="C45" t="s">
        <v>39</v>
      </c>
      <c r="D45" s="1">
        <v>75</v>
      </c>
      <c r="E45" s="2"/>
      <c r="F45" t="s">
        <v>51</v>
      </c>
      <c r="G45">
        <v>5</v>
      </c>
      <c r="H45" s="1">
        <f t="shared" si="2"/>
        <v>375</v>
      </c>
    </row>
    <row r="46" spans="2:8" outlineLevel="2">
      <c r="B46" s="15" t="s">
        <v>28</v>
      </c>
      <c r="C46" t="s">
        <v>33</v>
      </c>
      <c r="D46" s="1">
        <v>75.75</v>
      </c>
      <c r="E46" s="2"/>
      <c r="F46" t="s">
        <v>51</v>
      </c>
      <c r="G46">
        <v>3</v>
      </c>
      <c r="H46" s="1">
        <f t="shared" si="2"/>
        <v>227.25</v>
      </c>
    </row>
    <row r="47" spans="2:8" outlineLevel="2">
      <c r="B47" s="15" t="s">
        <v>28</v>
      </c>
      <c r="C47" t="s">
        <v>29</v>
      </c>
      <c r="D47" s="1">
        <v>76.25</v>
      </c>
      <c r="E47" s="2">
        <v>20</v>
      </c>
      <c r="F47" t="s">
        <v>51</v>
      </c>
      <c r="G47">
        <v>8</v>
      </c>
      <c r="H47" s="1">
        <f t="shared" si="2"/>
        <v>610</v>
      </c>
    </row>
    <row r="48" spans="2:8" outlineLevel="1">
      <c r="B48" s="16" t="s">
        <v>59</v>
      </c>
      <c r="D48" s="1"/>
      <c r="E48" s="2"/>
      <c r="H48" s="1">
        <f>SUBTOTAL(9,H35:H47)</f>
        <v>2330.61</v>
      </c>
    </row>
    <row r="49" spans="2:8">
      <c r="B49" s="16" t="s">
        <v>60</v>
      </c>
      <c r="D49" s="1"/>
      <c r="E49" s="2"/>
      <c r="H49" s="1">
        <f>SUBTOTAL(9,H3:H47)</f>
        <v>4371.0599999999995</v>
      </c>
    </row>
    <row r="50" spans="2:8">
      <c r="H50" s="1"/>
    </row>
    <row r="52" spans="2:8">
      <c r="H52" s="1"/>
    </row>
    <row r="54" spans="2:8">
      <c r="D54" s="1"/>
    </row>
  </sheetData>
  <sortState ref="B2:H41">
    <sortCondition ref="B2:B41"/>
    <sortCondition ref="D2:D41"/>
  </sortState>
  <mergeCells count="2">
    <mergeCell ref="B1:H1"/>
    <mergeCell ref="A2:A16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8" sqref="G8:G10"/>
    </sheetView>
  </sheetViews>
  <sheetFormatPr defaultRowHeight="15"/>
  <cols>
    <col min="6" max="10" width="1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Markham</dc:creator>
  <cp:lastModifiedBy>Jane Doe</cp:lastModifiedBy>
  <dcterms:created xsi:type="dcterms:W3CDTF">2008-03-03T02:02:51Z</dcterms:created>
  <dcterms:modified xsi:type="dcterms:W3CDTF">2008-03-18T17:27:49Z</dcterms:modified>
</cp:coreProperties>
</file>